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<sst xmlns="http://schemas.openxmlformats.org/spreadsheetml/2006/main" count="51" uniqueCount="50">
  <si>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</si>
  <si>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</si>
  <si>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</si>
  <si>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</si>
  <si>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</si>
  <si>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</si>
  <si>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</si>
  <si>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</si>
  <si>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</si>
  <si>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</si>
  <si>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</si>
  <si>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</si>
  <si>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</si>
  <si>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</si>
  <si>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</si>
  <si>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</si>
  <si>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</si>
  <si>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</si>
  <si>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</si>
  <si>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</si>
  <si>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</si>
  <si>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</si>
  <si>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</si>
  <si>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</si>
  <si>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</si>
  <si>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</si>
  <si>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</si>
  <si>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</si>
  <si>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</si>
  <si>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</si>
  <si>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</si>
  <si>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</si>
  <si>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</si>
  <si>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</si>
  <si>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</si>
  <si>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</si>
  <si>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</si>
  <si>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</si>
  <si>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</si>
  <si>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</si>
  <si>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2022 рік </t>
    </r>
  </si>
  <si>
    <t>308697420</t>
  </si>
  <si>
    <t>67913454</t>
  </si>
  <si>
    <t>29675720</t>
  </si>
  <si>
    <t>637000</t>
  </si>
  <si>
    <t>10085710</t>
  </si>
  <si>
    <t>517470</t>
  </si>
  <si>
    <t>8958080</t>
  </si>
  <si>
    <t>4358620</t>
  </si>
  <si>
    <t>на 19.09.2022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</si>
</sst>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20" borderId="6" applyNumberFormat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  <xf numFmtId="0" fontId="25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21" borderId="9" applyNumberFormat="0" applyAlignment="0" applyProtection="0"/>
    <xf numFmtId="0" fontId="1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4" borderId="12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4" fontId="3" fillId="24" borderId="14" xfId="0" applyNumberFormat="1" applyFont="1" applyFill="1" applyBorder="1" applyAlignment="1">
      <alignment horizontal="center" vertical="top" wrapText="1"/>
    </xf>
    <xf numFmtId="4" fontId="5" fillId="24" borderId="14" xfId="0" applyNumberFormat="1" applyFont="1" applyFill="1" applyBorder="1" applyAlignment="1">
      <alignment horizontal="center" vertical="top" wrapText="1"/>
    </xf>
    <xf numFmtId="4" fontId="6" fillId="24" borderId="14" xfId="0" applyNumberFormat="1" applyFont="1" applyFill="1" applyBorder="1" applyAlignment="1">
      <alignment horizontal="center" vertical="top" wrapText="1"/>
    </xf>
    <xf numFmtId="4" fontId="6" fillId="24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24" borderId="12" xfId="0" applyFont="1" applyFill="1" applyBorder="1" applyAlignment="1">
      <alignment horizontal="center" vertical="top" wrapText="1"/>
    </xf>
    <xf numFmtId="4" fontId="9" fillId="24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24" borderId="18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7539062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1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30" t="s">
        <v>40</v>
      </c>
      <c r="B2" s="30"/>
      <c r="C2" s="30"/>
      <c r="D2" s="30"/>
      <c r="E2" s="30"/>
      <c r="F2" s="30"/>
    </row>
    <row r="3" spans="1:6" ht="27" customHeight="1" thickBot="1">
      <c r="A3" s="22"/>
      <c r="B3" s="22"/>
      <c r="C3" s="22"/>
      <c r="D3" s="22"/>
      <c r="E3" s="22"/>
      <c r="F3" s="26" t="s">
        <v>49</v>
      </c>
    </row>
    <row r="4" spans="1:6" ht="29.25" customHeight="1" thickBot="1">
      <c r="A4" s="34" t="s">
        <v>39</v>
      </c>
      <c r="B4" s="36" t="s">
        <v>0</v>
      </c>
      <c r="C4" s="31" t="s">
        <v>37</v>
      </c>
      <c r="D4" s="32"/>
      <c r="E4" s="33"/>
      <c r="F4" s="23" t="s">
        <v>38</v>
      </c>
    </row>
    <row r="5" spans="1:6" s="5" customFormat="1" ht="32.25" thickBot="1">
      <c r="A5" s="35"/>
      <c r="B5" s="37"/>
      <c r="C5" s="4" t="s">
        <v>1</v>
      </c>
      <c r="D5" s="4" t="s">
        <v>2</v>
      </c>
      <c r="E5" s="3" t="s">
        <v>34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C7+C27</f>
        <v>442752774</v>
      </c>
      <c r="D6" s="18">
        <f>D7+D27</f>
        <v>98226174</v>
      </c>
      <c r="E6" s="18">
        <f>E7+E27</f>
        <v>96094.98999999999</v>
      </c>
      <c r="F6" s="18">
        <f>F7+F27</f>
        <v>2166791</v>
      </c>
    </row>
    <row r="7" spans="1:6" s="5" customFormat="1" ht="16.5" thickBot="1">
      <c r="A7" s="6" t="s">
        <v>5</v>
      </c>
      <c r="B7" s="6">
        <v>2000</v>
      </c>
      <c r="C7" s="18">
        <f>C8+C13+C24+C26</f>
        <v>442752774</v>
      </c>
      <c r="D7" s="18">
        <f>D8+D13+D24+D26</f>
        <v>98226174</v>
      </c>
      <c r="E7" s="18">
        <f>E8+E13+E24+E26</f>
        <v>60094.99</v>
      </c>
      <c r="F7" s="18">
        <f>F8+F13+F24+F26</f>
        <v>2166791</v>
      </c>
    </row>
    <row r="8" spans="1:6" s="5" customFormat="1" ht="16.5" thickBot="1">
      <c r="A8" s="7" t="s">
        <v>6</v>
      </c>
      <c r="B8" s="8">
        <v>2100</v>
      </c>
      <c r="C8" s="19">
        <f>C9+C12</f>
        <v>376610874</v>
      </c>
      <c r="D8" s="19">
        <f>D9+D12</f>
        <v>67913454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308697420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0">
        <v>308697420</v>
      </c>
      <c r="D10" s="20" t="s">
        <v>41</v>
      </c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0"/>
      <c r="D11" s="20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0">
        <v>67913454</v>
      </c>
      <c r="D12" s="20" t="s">
        <v>42</v>
      </c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57149300</v>
      </c>
      <c r="D13" s="18">
        <f>D14+D15+D16+D17+D18</f>
        <v>30312720</v>
      </c>
      <c r="E13" s="18">
        <f>E14+E15+E16+E17+E18</f>
        <v>60094.99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2581800</v>
      </c>
      <c r="D14" s="25"/>
      <c r="E14" s="25">
        <v>8500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29675720</v>
      </c>
      <c r="D16" s="20" t="s">
        <v>43</v>
      </c>
      <c r="E16" s="25">
        <v>51594.99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637000</v>
      </c>
      <c r="D17" s="20" t="s">
        <v>44</v>
      </c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24254780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10085710</v>
      </c>
      <c r="D19" s="25" t="s">
        <v>45</v>
      </c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517470</v>
      </c>
      <c r="D20" s="25" t="s">
        <v>46</v>
      </c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8958080</v>
      </c>
      <c r="D21" s="25" t="s">
        <v>47</v>
      </c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4358620</v>
      </c>
      <c r="D22" s="25" t="s">
        <v>48</v>
      </c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334900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275700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8716900</v>
      </c>
      <c r="D26" s="19"/>
      <c r="E26" s="19">
        <v>0</v>
      </c>
      <c r="F26" s="19">
        <v>2166791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36000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C30+C29</f>
        <v>0</v>
      </c>
      <c r="D28" s="19">
        <f>D30</f>
        <v>0</v>
      </c>
      <c r="E28" s="19">
        <f>E30+E29</f>
        <v>36000</v>
      </c>
      <c r="F28" s="19">
        <f>F30+F29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36000</v>
      </c>
      <c r="F29" s="19">
        <v>0</v>
      </c>
    </row>
    <row r="30" spans="1:6" s="5" customFormat="1" ht="16.5" thickBot="1">
      <c r="A30" s="15" t="s">
        <v>24</v>
      </c>
      <c r="B30" s="16">
        <v>3130</v>
      </c>
      <c r="C30" s="19">
        <f>SUM(C31:C32)</f>
        <v>0</v>
      </c>
      <c r="D30" s="19">
        <f>SUM(D31:D32)</f>
        <v>0</v>
      </c>
      <c r="E30" s="19">
        <f>SUM(E31:E32)</f>
        <v>0</v>
      </c>
      <c r="F30" s="19">
        <f>SUM(F31:F32)</f>
        <v>0</v>
      </c>
    </row>
    <row r="31" spans="1:6" s="5" customFormat="1" ht="16.5" thickBot="1">
      <c r="A31" s="11" t="s">
        <v>25</v>
      </c>
      <c r="B31" s="12">
        <v>3132</v>
      </c>
      <c r="C31" s="20"/>
      <c r="D31" s="20"/>
      <c r="E31" s="20">
        <v>0</v>
      </c>
      <c r="F31" s="20"/>
    </row>
    <row r="32" spans="1:6" s="5" customFormat="1" ht="16.5" hidden="1" thickBot="1">
      <c r="A32" s="11" t="s">
        <v>30</v>
      </c>
      <c r="B32" s="12">
        <v>3142</v>
      </c>
      <c r="C32" s="20"/>
      <c r="D32" s="20"/>
      <c r="E32" s="20">
        <v>0</v>
      </c>
      <c r="F32" s="20"/>
    </row>
    <row r="33" ht="18.75">
      <c r="A33" s="1"/>
    </row>
    <row r="34" spans="1:6" ht="38.25" customHeight="1">
      <c r="A34" s="29" t="s">
        <v>36</v>
      </c>
      <c r="B34" s="29"/>
      <c r="C34" s="29"/>
      <c r="D34" s="29"/>
      <c r="E34" s="29"/>
      <c r="F34" s="29"/>
    </row>
    <row r="35" spans="1:6" ht="28.5" customHeight="1">
      <c r="A35" s="28" t="s">
        <v>26</v>
      </c>
      <c r="B35" s="28"/>
      <c r="C35" s="28"/>
      <c r="D35" s="28"/>
      <c r="E35" s="28"/>
      <c r="F35" s="28"/>
    </row>
    <row r="36" spans="1:6" ht="48" customHeight="1">
      <c r="A36" s="29" t="s">
        <v>27</v>
      </c>
      <c r="B36" s="29"/>
      <c r="C36" s="29"/>
      <c r="D36" s="29"/>
      <c r="E36" s="29"/>
      <c r="F36" s="29"/>
    </row>
    <row r="37" spans="1:6" ht="61.5" customHeight="1">
      <c r="A37" s="29" t="s">
        <v>28</v>
      </c>
      <c r="B37" s="29"/>
      <c r="C37" s="29"/>
      <c r="D37" s="29"/>
      <c r="E37" s="29"/>
      <c r="F37" s="29"/>
    </row>
    <row r="38" spans="1:6" ht="46.5" customHeight="1">
      <c r="A38" s="29" t="s">
        <v>29</v>
      </c>
      <c r="B38" s="29"/>
      <c r="C38" s="29"/>
      <c r="D38" s="29"/>
      <c r="E38" s="29"/>
      <c r="F38" s="29"/>
    </row>
  </sheetData>
  <sheetProtection/>
  <mergeCells count="9">
    <mergeCell ref="A34:F34"/>
    <mergeCell ref="A2:F2"/>
    <mergeCell ref="C4:E4"/>
    <mergeCell ref="A4:A5"/>
    <mergeCell ref="B4:B5"/>
    <mergeCell ref="A35:F35"/>
    <mergeCell ref="A36:F36"/>
    <mergeCell ref="A37:F37"/>
    <mergeCell ref="A38:F38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2022-08-19T06:34:13Z</cp:lastPrinted>
  <dcterms:created xsi:type="dcterms:W3CDTF">2018-03-05T13:09:45Z</dcterms:created>
  <dcterms:modified xsi:type="dcterms:W3CDTF">2022-09-19T06:48:46Z</dcterms:modified>
  <cp:category/>
  <cp:version/>
  <cp:contentType/>
  <cp:contentStatus/>
</cp:coreProperties>
</file>